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2" windowHeight="10356"/>
  </bookViews>
  <sheets>
    <sheet name="综合成绩" sheetId="1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H6" i="1"/>
  <c r="H7"/>
  <c r="H9"/>
  <c r="H10"/>
  <c r="H11"/>
  <c r="H8"/>
  <c r="H12"/>
  <c r="H5"/>
  <c r="F9"/>
  <c r="F10"/>
  <c r="F11"/>
  <c r="F8"/>
  <c r="F12"/>
  <c r="D12"/>
  <c r="D8"/>
  <c r="D11"/>
  <c r="D10"/>
  <c r="D9"/>
  <c r="F7"/>
  <c r="D7"/>
  <c r="F6"/>
  <c r="D6"/>
  <c r="F5"/>
  <c r="D5"/>
  <c r="I5" l="1"/>
  <c r="I7"/>
  <c r="I11"/>
  <c r="I8"/>
  <c r="I10"/>
  <c r="I6"/>
  <c r="I9"/>
  <c r="I12"/>
</calcChain>
</file>

<file path=xl/sharedStrings.xml><?xml version="1.0" encoding="utf-8"?>
<sst xmlns="http://schemas.openxmlformats.org/spreadsheetml/2006/main" count="45" uniqueCount="36">
  <si>
    <t>综合成绩</t>
  </si>
  <si>
    <t>报考岗位</t>
    <phoneticPr fontId="1" type="noConversion"/>
  </si>
  <si>
    <t>麻醉医师</t>
    <phoneticPr fontId="1" type="noConversion"/>
  </si>
  <si>
    <t>超声诊断医师</t>
    <phoneticPr fontId="1" type="noConversion"/>
  </si>
  <si>
    <t>康复治疗技师</t>
    <phoneticPr fontId="1" type="noConversion"/>
  </si>
  <si>
    <t>麻醉1</t>
    <phoneticPr fontId="1" type="noConversion"/>
  </si>
  <si>
    <t>超声1</t>
    <phoneticPr fontId="1" type="noConversion"/>
  </si>
  <si>
    <t>超声2</t>
  </si>
  <si>
    <t>咸丰县中医医院招聘专业技术人员成绩公示</t>
    <phoneticPr fontId="1" type="noConversion"/>
  </si>
  <si>
    <t>名次</t>
    <phoneticPr fontId="1" type="noConversion"/>
  </si>
  <si>
    <t>1（超声）</t>
    <phoneticPr fontId="1" type="noConversion"/>
  </si>
  <si>
    <t>1（麻醉）</t>
    <phoneticPr fontId="1" type="noConversion"/>
  </si>
  <si>
    <t>2（超声）</t>
    <phoneticPr fontId="1" type="noConversion"/>
  </si>
  <si>
    <t>1（康复）</t>
    <phoneticPr fontId="1" type="noConversion"/>
  </si>
  <si>
    <t>2（康复）</t>
  </si>
  <si>
    <t>3（康复）</t>
  </si>
  <si>
    <t>4（康复）</t>
  </si>
  <si>
    <t>5（康复）</t>
  </si>
  <si>
    <t>备注</t>
    <phoneticPr fontId="1" type="noConversion"/>
  </si>
  <si>
    <t>50%分值</t>
    <phoneticPr fontId="1" type="noConversion"/>
  </si>
  <si>
    <t>30%分值</t>
    <phoneticPr fontId="1" type="noConversion"/>
  </si>
  <si>
    <t>20%分值</t>
    <phoneticPr fontId="1" type="noConversion"/>
  </si>
  <si>
    <t>笔试</t>
    <phoneticPr fontId="1" type="noConversion"/>
  </si>
  <si>
    <t>操作考试</t>
    <phoneticPr fontId="1" type="noConversion"/>
  </si>
  <si>
    <t>面试</t>
    <phoneticPr fontId="1" type="noConversion"/>
  </si>
  <si>
    <t>成绩</t>
    <phoneticPr fontId="1" type="noConversion"/>
  </si>
  <si>
    <t>日期：2017年10月11日</t>
    <phoneticPr fontId="1" type="noConversion"/>
  </si>
  <si>
    <r>
      <t xml:space="preserve"> 　　　　　成　绩　　　　　　　　</t>
    </r>
    <r>
      <rPr>
        <sz val="8"/>
        <color theme="1"/>
        <rFont val="黑体"/>
        <family val="3"/>
        <charset val="134"/>
      </rPr>
      <t>操作（面试）考试抽签序号</t>
    </r>
    <phoneticPr fontId="1" type="noConversion"/>
  </si>
  <si>
    <t>康复5</t>
    <phoneticPr fontId="1" type="noConversion"/>
  </si>
  <si>
    <t>康复3</t>
    <phoneticPr fontId="1" type="noConversion"/>
  </si>
  <si>
    <t>康复4</t>
    <phoneticPr fontId="1" type="noConversion"/>
  </si>
  <si>
    <t>康复2</t>
    <phoneticPr fontId="1" type="noConversion"/>
  </si>
  <si>
    <t>康复1</t>
    <phoneticPr fontId="1" type="noConversion"/>
  </si>
  <si>
    <t>拟选入临床试用</t>
    <phoneticPr fontId="1" type="noConversion"/>
  </si>
  <si>
    <t>咸丰县中医医院政工科　　　　　　　　　　　　　　　　　　　　　　　　　联系电话：0718--6822237</t>
    <phoneticPr fontId="1" type="noConversion"/>
  </si>
  <si>
    <t>待定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</si>
</sst>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177" fontId="8" fillId="0" borderId="4" xfId="0" applyNumberFormat="1" applyFont="1" applyBorder="1" applyAlignment="1" applyProtection="1">
      <alignment horizontal="left" vertical="distributed"/>
    </xf>
    <xf numFmtId="0" fontId="7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77" fontId="8" fillId="0" borderId="5" xfId="0" applyNumberFormat="1" applyFont="1" applyBorder="1" applyAlignment="1" applyProtection="1">
      <alignment horizontal="left" vertical="distributed"/>
    </xf>
    <xf numFmtId="0" fontId="7" fillId="0" borderId="7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9" fontId="7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C9" sqref="C9"/>
    </sheetView>
  </sheetViews>
  <sheetFormatPr defaultColWidth="9" defaultRowHeight="14.4"/>
  <cols>
    <col min="1" max="1" width="22.44140625" customWidth="1"/>
    <col min="2" max="2" width="12.77734375" customWidth="1"/>
    <col min="3" max="3" width="7.44140625" customWidth="1"/>
    <col min="4" max="4" width="8.44140625" customWidth="1"/>
    <col min="5" max="6" width="7.77734375" customWidth="1"/>
    <col min="7" max="7" width="7.6640625" customWidth="1"/>
    <col min="8" max="8" width="8.88671875" customWidth="1"/>
    <col min="9" max="9" width="10.21875" customWidth="1"/>
    <col min="10" max="10" width="10.88671875" customWidth="1"/>
    <col min="11" max="11" width="19.6640625" customWidth="1"/>
  </cols>
  <sheetData>
    <row r="1" spans="1:11" ht="46.95" customHeight="1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95" customHeight="1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5.95" customHeight="1">
      <c r="A3" s="4" t="s">
        <v>27</v>
      </c>
      <c r="B3" s="5" t="s">
        <v>1</v>
      </c>
      <c r="C3" s="6" t="s">
        <v>22</v>
      </c>
      <c r="D3" s="6"/>
      <c r="E3" s="6" t="s">
        <v>23</v>
      </c>
      <c r="F3" s="6"/>
      <c r="G3" s="6" t="s">
        <v>24</v>
      </c>
      <c r="H3" s="6"/>
      <c r="I3" s="7" t="s">
        <v>0</v>
      </c>
      <c r="J3" s="7" t="s">
        <v>9</v>
      </c>
      <c r="K3" s="8" t="s">
        <v>18</v>
      </c>
    </row>
    <row r="4" spans="1:11" ht="22.2" customHeight="1">
      <c r="A4" s="9"/>
      <c r="B4" s="10"/>
      <c r="C4" s="11" t="s">
        <v>25</v>
      </c>
      <c r="D4" s="12" t="s">
        <v>19</v>
      </c>
      <c r="E4" s="11" t="s">
        <v>25</v>
      </c>
      <c r="F4" s="12" t="s">
        <v>20</v>
      </c>
      <c r="G4" s="11" t="s">
        <v>25</v>
      </c>
      <c r="H4" s="12" t="s">
        <v>21</v>
      </c>
      <c r="I4" s="7"/>
      <c r="J4" s="7"/>
      <c r="K4" s="8"/>
    </row>
    <row r="5" spans="1:11" ht="34.049999999999997" customHeight="1">
      <c r="A5" s="13" t="s">
        <v>5</v>
      </c>
      <c r="B5" s="14" t="s">
        <v>2</v>
      </c>
      <c r="C5" s="15">
        <v>64</v>
      </c>
      <c r="D5" s="15">
        <f t="shared" ref="D5:D12" si="0">C5*0.5</f>
        <v>32</v>
      </c>
      <c r="E5" s="15">
        <v>86</v>
      </c>
      <c r="F5" s="16">
        <f t="shared" ref="F5:F12" si="1">E5*0.3</f>
        <v>25.8</v>
      </c>
      <c r="G5" s="15">
        <v>57.6</v>
      </c>
      <c r="H5" s="15">
        <f t="shared" ref="H5:H12" si="2">G5*0.2</f>
        <v>11.520000000000001</v>
      </c>
      <c r="I5" s="16">
        <f t="shared" ref="I5:I12" si="3">D5+F5+H5</f>
        <v>69.319999999999993</v>
      </c>
      <c r="J5" s="14" t="s">
        <v>11</v>
      </c>
      <c r="K5" s="14" t="s">
        <v>35</v>
      </c>
    </row>
    <row r="6" spans="1:11" ht="34.049999999999997" customHeight="1">
      <c r="A6" s="13" t="s">
        <v>6</v>
      </c>
      <c r="B6" s="14" t="s">
        <v>3</v>
      </c>
      <c r="C6" s="15">
        <v>67</v>
      </c>
      <c r="D6" s="15">
        <f t="shared" si="0"/>
        <v>33.5</v>
      </c>
      <c r="E6" s="15">
        <v>80</v>
      </c>
      <c r="F6" s="16">
        <f t="shared" si="1"/>
        <v>24</v>
      </c>
      <c r="G6" s="15">
        <v>75.7</v>
      </c>
      <c r="H6" s="15">
        <f t="shared" si="2"/>
        <v>15.14</v>
      </c>
      <c r="I6" s="16">
        <f t="shared" si="3"/>
        <v>72.64</v>
      </c>
      <c r="J6" s="14" t="s">
        <v>10</v>
      </c>
      <c r="K6" s="14" t="s">
        <v>33</v>
      </c>
    </row>
    <row r="7" spans="1:11" ht="34.049999999999997" customHeight="1">
      <c r="A7" s="13" t="s">
        <v>7</v>
      </c>
      <c r="B7" s="14" t="s">
        <v>3</v>
      </c>
      <c r="C7" s="15">
        <v>60</v>
      </c>
      <c r="D7" s="15">
        <f t="shared" si="0"/>
        <v>30</v>
      </c>
      <c r="E7" s="15">
        <v>75</v>
      </c>
      <c r="F7" s="16">
        <f t="shared" si="1"/>
        <v>22.5</v>
      </c>
      <c r="G7" s="15">
        <v>37</v>
      </c>
      <c r="H7" s="15">
        <f t="shared" si="2"/>
        <v>7.4</v>
      </c>
      <c r="I7" s="16">
        <f t="shared" si="3"/>
        <v>59.9</v>
      </c>
      <c r="J7" s="14" t="s">
        <v>12</v>
      </c>
      <c r="K7" s="14" t="s">
        <v>33</v>
      </c>
    </row>
    <row r="8" spans="1:11" ht="34.049999999999997" customHeight="1">
      <c r="A8" s="13" t="s">
        <v>28</v>
      </c>
      <c r="B8" s="14" t="s">
        <v>4</v>
      </c>
      <c r="C8" s="17">
        <v>49</v>
      </c>
      <c r="D8" s="17">
        <f t="shared" si="0"/>
        <v>24.5</v>
      </c>
      <c r="E8" s="15">
        <v>53.67</v>
      </c>
      <c r="F8" s="16">
        <f t="shared" si="1"/>
        <v>16.100999999999999</v>
      </c>
      <c r="G8" s="15">
        <v>79.8</v>
      </c>
      <c r="H8" s="15">
        <f t="shared" si="2"/>
        <v>15.96</v>
      </c>
      <c r="I8" s="16">
        <f t="shared" si="3"/>
        <v>56.561</v>
      </c>
      <c r="J8" s="14" t="s">
        <v>13</v>
      </c>
      <c r="K8" s="14" t="s">
        <v>33</v>
      </c>
    </row>
    <row r="9" spans="1:11" ht="34.049999999999997" customHeight="1">
      <c r="A9" s="13" t="s">
        <v>29</v>
      </c>
      <c r="B9" s="14" t="s">
        <v>4</v>
      </c>
      <c r="C9" s="15">
        <v>57</v>
      </c>
      <c r="D9" s="15">
        <f t="shared" si="0"/>
        <v>28.5</v>
      </c>
      <c r="E9" s="15">
        <v>40</v>
      </c>
      <c r="F9" s="16">
        <f t="shared" si="1"/>
        <v>12</v>
      </c>
      <c r="G9" s="15">
        <v>32.799999999999997</v>
      </c>
      <c r="H9" s="15">
        <f t="shared" si="2"/>
        <v>6.56</v>
      </c>
      <c r="I9" s="16">
        <f t="shared" si="3"/>
        <v>47.06</v>
      </c>
      <c r="J9" s="14" t="s">
        <v>14</v>
      </c>
      <c r="K9" s="18"/>
    </row>
    <row r="10" spans="1:11" ht="34.049999999999997" customHeight="1">
      <c r="A10" s="13" t="s">
        <v>30</v>
      </c>
      <c r="B10" s="14" t="s">
        <v>4</v>
      </c>
      <c r="C10" s="15">
        <v>47</v>
      </c>
      <c r="D10" s="15">
        <f t="shared" si="0"/>
        <v>23.5</v>
      </c>
      <c r="E10" s="15">
        <v>33</v>
      </c>
      <c r="F10" s="16">
        <f t="shared" si="1"/>
        <v>9.9</v>
      </c>
      <c r="G10" s="15">
        <v>44.4</v>
      </c>
      <c r="H10" s="15">
        <f t="shared" si="2"/>
        <v>8.8800000000000008</v>
      </c>
      <c r="I10" s="16">
        <f t="shared" si="3"/>
        <v>42.28</v>
      </c>
      <c r="J10" s="14" t="s">
        <v>15</v>
      </c>
      <c r="K10" s="18"/>
    </row>
    <row r="11" spans="1:11" ht="34.049999999999997" customHeight="1">
      <c r="A11" s="13" t="s">
        <v>31</v>
      </c>
      <c r="B11" s="14" t="s">
        <v>4</v>
      </c>
      <c r="C11" s="15">
        <v>47</v>
      </c>
      <c r="D11" s="15">
        <f t="shared" si="0"/>
        <v>23.5</v>
      </c>
      <c r="E11" s="15">
        <v>28</v>
      </c>
      <c r="F11" s="16">
        <f t="shared" si="1"/>
        <v>8.4</v>
      </c>
      <c r="G11" s="15">
        <v>40.200000000000003</v>
      </c>
      <c r="H11" s="15">
        <f t="shared" si="2"/>
        <v>8.0400000000000009</v>
      </c>
      <c r="I11" s="16">
        <f t="shared" si="3"/>
        <v>39.94</v>
      </c>
      <c r="J11" s="14" t="s">
        <v>16</v>
      </c>
      <c r="K11" s="18"/>
    </row>
    <row r="12" spans="1:11" ht="34.049999999999997" customHeight="1">
      <c r="A12" s="13" t="s">
        <v>32</v>
      </c>
      <c r="B12" s="14" t="s">
        <v>4</v>
      </c>
      <c r="C12" s="15">
        <v>37</v>
      </c>
      <c r="D12" s="15">
        <f t="shared" si="0"/>
        <v>18.5</v>
      </c>
      <c r="E12" s="15">
        <v>34.17</v>
      </c>
      <c r="F12" s="16">
        <f t="shared" si="1"/>
        <v>10.250999999999999</v>
      </c>
      <c r="G12" s="15">
        <v>13.8</v>
      </c>
      <c r="H12" s="15">
        <f t="shared" si="2"/>
        <v>2.7600000000000002</v>
      </c>
      <c r="I12" s="16">
        <f t="shared" si="3"/>
        <v>31.510999999999999</v>
      </c>
      <c r="J12" s="14" t="s">
        <v>17</v>
      </c>
      <c r="K12" s="18"/>
    </row>
    <row r="13" spans="1:11" ht="35.4" customHeight="1">
      <c r="A13" s="19" t="s">
        <v>34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sheetProtection sheet="1" objects="1" scenarios="1"/>
  <sortState ref="A4:J11">
    <sortCondition descending="1" ref="I4:I11"/>
  </sortState>
  <mergeCells count="12">
    <mergeCell ref="A14:K14"/>
    <mergeCell ref="J3:J4"/>
    <mergeCell ref="K3:K4"/>
    <mergeCell ref="A1:K1"/>
    <mergeCell ref="A2:K2"/>
    <mergeCell ref="A13:K13"/>
    <mergeCell ref="A3:A4"/>
    <mergeCell ref="B3:B4"/>
    <mergeCell ref="C3:D3"/>
    <mergeCell ref="E3:F3"/>
    <mergeCell ref="G3:H3"/>
    <mergeCell ref="I3:I4"/>
  </mergeCells>
  <phoneticPr fontId="1" type="noConversion"/>
  <printOptions horizontalCentered="1"/>
  <pageMargins left="0.70866141732283472" right="0.70866141732283472" top="0.9842519685039370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综合成绩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nobody</cp:lastModifiedBy>
  <cp:lastPrinted>2017-10-11T08:59:04Z</cp:lastPrinted>
  <dcterms:created xsi:type="dcterms:W3CDTF">2017-10-10T03:41:00Z</dcterms:created>
  <dcterms:modified xsi:type="dcterms:W3CDTF">2017-10-11T09:20:00Z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